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1840" windowHeight="13200"/>
  </bookViews>
  <sheets>
    <sheet name="湛江市PPP项目入库情况表" sheetId="2" r:id="rId1"/>
  </sheets>
  <definedNames>
    <definedName name="_xlnm.Print_Titles" localSheetId="0">湛江市PPP项目入库情况表!$1:$3</definedName>
  </definedNames>
  <calcPr calcId="124519" calcMode="manual"/>
</workbook>
</file>

<file path=xl/calcChain.xml><?xml version="1.0" encoding="utf-8"?>
<calcChain xmlns="http://schemas.openxmlformats.org/spreadsheetml/2006/main">
  <c r="E34" i="2"/>
  <c r="E30"/>
  <c r="E11"/>
  <c r="E19" l="1"/>
  <c r="E5"/>
  <c r="E28"/>
  <c r="E24"/>
  <c r="E4" l="1"/>
</calcChain>
</file>

<file path=xl/sharedStrings.xml><?xml version="1.0" encoding="utf-8"?>
<sst xmlns="http://schemas.openxmlformats.org/spreadsheetml/2006/main" count="138" uniqueCount="63">
  <si>
    <t>项目名称</t>
  </si>
  <si>
    <t>项目类型</t>
  </si>
  <si>
    <t>二级行业</t>
  </si>
  <si>
    <t>新建</t>
  </si>
  <si>
    <t>医院</t>
  </si>
  <si>
    <t>其他</t>
  </si>
  <si>
    <t>存量+新建</t>
  </si>
  <si>
    <t>存量</t>
  </si>
  <si>
    <t>垃圾处理</t>
  </si>
  <si>
    <t>一级公路</t>
  </si>
  <si>
    <t>污水处理</t>
  </si>
  <si>
    <t>桥梁</t>
  </si>
  <si>
    <t>市政道路</t>
  </si>
  <si>
    <t>新建</t>
    <phoneticPr fontId="3" type="noConversion"/>
  </si>
  <si>
    <t>开发区小计</t>
    <phoneticPr fontId="3" type="noConversion"/>
  </si>
  <si>
    <t>序
号</t>
    <phoneticPr fontId="3" type="noConversion"/>
  </si>
  <si>
    <t>项目总投资
（万元）</t>
    <phoneticPr fontId="3" type="noConversion"/>
  </si>
  <si>
    <t>合计</t>
    <phoneticPr fontId="3" type="noConversion"/>
  </si>
  <si>
    <t>市级小计</t>
    <phoneticPr fontId="3" type="noConversion"/>
  </si>
  <si>
    <t>吴川市小计</t>
    <phoneticPr fontId="3" type="noConversion"/>
  </si>
  <si>
    <t>雷州市小计</t>
    <phoneticPr fontId="3" type="noConversion"/>
  </si>
  <si>
    <t>雷州市镇区生活污水处理PPP项目</t>
    <phoneticPr fontId="3" type="noConversion"/>
  </si>
  <si>
    <t>徐闻县小计</t>
    <phoneticPr fontId="3" type="noConversion"/>
  </si>
  <si>
    <t>徐闻县滨海新城—杏磊、城南片区基础设施建设项目</t>
    <phoneticPr fontId="3" type="noConversion"/>
  </si>
  <si>
    <t>遂溪县小计</t>
    <phoneticPr fontId="3" type="noConversion"/>
  </si>
  <si>
    <t>坡头区小计</t>
    <phoneticPr fontId="3" type="noConversion"/>
  </si>
  <si>
    <t>回报机制</t>
    <phoneticPr fontId="3" type="noConversion"/>
  </si>
  <si>
    <t>可行性缺口补助</t>
    <phoneticPr fontId="3" type="noConversion"/>
  </si>
  <si>
    <t>政府付费</t>
    <phoneticPr fontId="3" type="noConversion"/>
  </si>
  <si>
    <t>使用者付费</t>
    <phoneticPr fontId="3" type="noConversion"/>
  </si>
  <si>
    <t>湛江经济技术开发区东海医院PPP项目</t>
    <phoneticPr fontId="3" type="noConversion"/>
  </si>
  <si>
    <t>雷州市村级生活污水处理PPP项目</t>
    <phoneticPr fontId="3" type="noConversion"/>
  </si>
  <si>
    <t>湛江市PPP项目入库情况表</t>
    <phoneticPr fontId="3" type="noConversion"/>
  </si>
  <si>
    <t>2018.11</t>
    <phoneticPr fontId="3" type="noConversion"/>
  </si>
  <si>
    <t>所处阶段</t>
    <phoneticPr fontId="3" type="noConversion"/>
  </si>
  <si>
    <r>
      <rPr>
        <sz val="10"/>
        <rFont val="宋体"/>
        <family val="3"/>
        <charset val="134"/>
      </rPr>
      <t>说明：</t>
    </r>
    <r>
      <rPr>
        <sz val="10"/>
        <rFont val="Arial"/>
        <family val="2"/>
      </rPr>
      <t>1.</t>
    </r>
    <r>
      <rPr>
        <sz val="10"/>
        <rFont val="宋体"/>
        <family val="3"/>
        <charset val="134"/>
      </rPr>
      <t>表中反映的相关信息采集于财政部</t>
    </r>
    <r>
      <rPr>
        <sz val="10"/>
        <rFont val="Arial"/>
        <family val="2"/>
      </rPr>
      <t>PPP</t>
    </r>
    <r>
      <rPr>
        <sz val="10"/>
        <rFont val="宋体"/>
        <family val="3"/>
        <charset val="134"/>
      </rPr>
      <t>综合信息平台显示的项目信息。</t>
    </r>
    <phoneticPr fontId="3" type="noConversion"/>
  </si>
  <si>
    <t>入库时间</t>
    <phoneticPr fontId="3" type="noConversion"/>
  </si>
  <si>
    <t>湛江市教育民生工程PPP项目</t>
    <phoneticPr fontId="3" type="noConversion"/>
  </si>
  <si>
    <t xml:space="preserve">广东省湛江市东新路等10条道路建设项目 </t>
    <phoneticPr fontId="3" type="noConversion"/>
  </si>
  <si>
    <t>广东省湛江市海川大道扩建和综合管廊工程</t>
    <phoneticPr fontId="3" type="noConversion"/>
  </si>
  <si>
    <t>吴川市滨江污水处理厂及配套管网（一期）</t>
    <phoneticPr fontId="3" type="noConversion"/>
  </si>
  <si>
    <t>吴川市妇幼保健院整体搬迁建设PPP项目</t>
    <phoneticPr fontId="3" type="noConversion"/>
  </si>
  <si>
    <t>吴川市博茂二级渔港建设工程PPP项目</t>
    <phoneticPr fontId="3" type="noConversion"/>
  </si>
  <si>
    <t>湛江市海东新区起步区地下综合管廊及市政道路PPP项目（一期）</t>
    <phoneticPr fontId="3" type="noConversion"/>
  </si>
  <si>
    <t>湛江经济技术开发区东海岛配套基础设施首期PPP项目</t>
    <phoneticPr fontId="3" type="noConversion"/>
  </si>
  <si>
    <t>湛江经济技术开发区配套基础工程PPP项目</t>
    <phoneticPr fontId="3" type="noConversion"/>
  </si>
  <si>
    <t>湛江市调顺跨海大桥项目</t>
    <phoneticPr fontId="3" type="noConversion"/>
  </si>
  <si>
    <t>广东省湛江市省道S374线霞山百蓬至麻章田寮段改建工程（湛江大道）</t>
    <phoneticPr fontId="3" type="noConversion"/>
  </si>
  <si>
    <t>吴川市人民医院迁建PPP项目</t>
    <phoneticPr fontId="3" type="noConversion"/>
  </si>
  <si>
    <t>吴川市火车站站前公路及配套设施项目</t>
    <phoneticPr fontId="3" type="noConversion"/>
  </si>
  <si>
    <t>吴川市中医院整体搬迁建设PPP项目</t>
    <phoneticPr fontId="3" type="noConversion"/>
  </si>
  <si>
    <t>雷州市生活垃圾无害化处理项目</t>
    <phoneticPr fontId="3" type="noConversion"/>
  </si>
  <si>
    <t>雷州市污水处理厂一期工程</t>
    <phoneticPr fontId="3" type="noConversion"/>
  </si>
  <si>
    <t>徐闻县以PPP模式整县推进生活污水处理设施建设项目</t>
    <phoneticPr fontId="3" type="noConversion"/>
  </si>
  <si>
    <t>湛江市遂溪县镇村生活污水处理及配套管网工程项目</t>
    <phoneticPr fontId="3" type="noConversion"/>
  </si>
  <si>
    <t>坡头区南调路道路排水改建工程PPP项目</t>
    <phoneticPr fontId="3" type="noConversion"/>
  </si>
  <si>
    <t>坡头区乾塘至龙头（省道S081-官滘段）道路工程及湛江市实验小学PPP项目</t>
    <phoneticPr fontId="3" type="noConversion"/>
  </si>
  <si>
    <t>吴川市环保热力发电厂及配套设施</t>
    <phoneticPr fontId="3" type="noConversion"/>
  </si>
  <si>
    <t>徐闻县梅溪新城基础设施建设PPP项目</t>
    <phoneticPr fontId="3" type="noConversion"/>
  </si>
  <si>
    <r>
      <t xml:space="preserve">         2.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11</t>
    </r>
    <r>
      <rPr>
        <sz val="10"/>
        <rFont val="宋体"/>
        <family val="3"/>
        <charset val="134"/>
      </rPr>
      <t>月底，全市在库</t>
    </r>
    <r>
      <rPr>
        <sz val="10"/>
        <rFont val="Arial"/>
        <family val="2"/>
      </rPr>
      <t>PPP</t>
    </r>
    <r>
      <rPr>
        <sz val="10"/>
        <rFont val="宋体"/>
        <family val="3"/>
        <charset val="134"/>
      </rPr>
      <t>项目</t>
    </r>
    <r>
      <rPr>
        <sz val="10"/>
        <rFont val="Arial"/>
        <family val="2"/>
      </rPr>
      <t>26</t>
    </r>
    <r>
      <rPr>
        <sz val="10"/>
        <rFont val="宋体"/>
        <family val="3"/>
        <charset val="134"/>
      </rPr>
      <t>个，项目所处阶段：执行阶段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个、采购阶段</t>
    </r>
    <r>
      <rPr>
        <sz val="10"/>
        <rFont val="Arial"/>
        <family val="2"/>
      </rPr>
      <t>11</t>
    </r>
    <r>
      <rPr>
        <sz val="10"/>
        <rFont val="宋体"/>
        <family val="3"/>
        <charset val="134"/>
      </rPr>
      <t>个、准备阶段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个；项目回报机制：“政府付费”项目</t>
    </r>
    <r>
      <rPr>
        <sz val="10"/>
        <rFont val="Arial"/>
        <family val="2"/>
      </rPr>
      <t>10</t>
    </r>
    <r>
      <rPr>
        <sz val="10"/>
        <rFont val="宋体"/>
        <family val="3"/>
        <charset val="134"/>
      </rPr>
      <t>个、“可行性缺口补助”项目</t>
    </r>
    <r>
      <rPr>
        <sz val="10"/>
        <rFont val="Arial"/>
        <family val="2"/>
      </rPr>
      <t>14</t>
    </r>
    <r>
      <rPr>
        <sz val="10"/>
        <rFont val="宋体"/>
        <family val="3"/>
        <charset val="134"/>
      </rPr>
      <t>个、“使用者付费”项目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个。</t>
    </r>
    <phoneticPr fontId="3" type="noConversion"/>
  </si>
  <si>
    <t>执行阶段</t>
    <phoneticPr fontId="3" type="noConversion"/>
  </si>
  <si>
    <t>采购阶段</t>
    <phoneticPr fontId="3" type="noConversion"/>
  </si>
  <si>
    <t>准备阶段</t>
    <phoneticPr fontId="3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</si>
</sst>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* #,##0_ ;_ * \-#,##0_ ;_ * &quot;-&quot;??_ ;_ @_ "/>
    <numFmt numFmtId="177" formatCode="0.00;_␃"/>
    <numFmt numFmtId="178" formatCode="0.00_ "/>
  </numFmts>
  <fonts count="13">
    <font>
      <sz val="10"/>
      <name val="Arial"/>
      <family val="2"/>
    </font>
    <font>
      <sz val="2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20"/>
      <name val="黑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/>
  </cellStyleXfs>
  <cellXfs count="35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176" fontId="5" fillId="2" borderId="1" xfId="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0" xfId="0" applyFont="1" applyFill="1"/>
    <xf numFmtId="0" fontId="0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/>
    <xf numFmtId="49" fontId="7" fillId="0" borderId="2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/>
    <xf numFmtId="177" fontId="5" fillId="2" borderId="1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0" fillId="0" borderId="3" xfId="0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zoomScaleSheetLayoutView="100" workbookViewId="0">
      <selection activeCell="K4" sqref="K4"/>
    </sheetView>
  </sheetViews>
  <sheetFormatPr defaultColWidth="9.140625" defaultRowHeight="14.25"/>
  <cols>
    <col min="1" max="1" width="4.85546875" style="20" customWidth="1"/>
    <col min="2" max="2" width="31.5703125" style="15" customWidth="1"/>
    <col min="3" max="3" width="13.140625" style="16" customWidth="1"/>
    <col min="4" max="4" width="8.42578125" style="16" hidden="1" customWidth="1"/>
    <col min="5" max="5" width="15.5703125" style="17" customWidth="1"/>
    <col min="6" max="6" width="15.7109375" style="18" customWidth="1"/>
    <col min="7" max="7" width="14.42578125" style="29" customWidth="1"/>
    <col min="8" max="8" width="14.42578125" style="19" customWidth="1"/>
    <col min="9" max="16384" width="9.140625" style="18"/>
  </cols>
  <sheetData>
    <row r="1" spans="1:8" s="1" customFormat="1" ht="36" customHeight="1">
      <c r="A1" s="32" t="s">
        <v>32</v>
      </c>
      <c r="B1" s="32"/>
      <c r="C1" s="32"/>
      <c r="D1" s="32"/>
      <c r="E1" s="32"/>
      <c r="F1" s="32"/>
      <c r="G1" s="32"/>
      <c r="H1" s="32"/>
    </row>
    <row r="2" spans="1:8" s="1" customFormat="1" ht="30.75" customHeight="1">
      <c r="B2" s="22"/>
      <c r="C2" s="22"/>
      <c r="D2" s="22"/>
      <c r="F2" s="23" t="s">
        <v>33</v>
      </c>
      <c r="G2" s="26"/>
      <c r="H2" s="9"/>
    </row>
    <row r="3" spans="1:8" s="20" customFormat="1" ht="35.1" customHeight="1">
      <c r="A3" s="2" t="s">
        <v>15</v>
      </c>
      <c r="B3" s="2" t="s">
        <v>0</v>
      </c>
      <c r="C3" s="2" t="s">
        <v>1</v>
      </c>
      <c r="D3" s="2" t="s">
        <v>2</v>
      </c>
      <c r="E3" s="2" t="s">
        <v>16</v>
      </c>
      <c r="F3" s="2" t="s">
        <v>26</v>
      </c>
      <c r="G3" s="2" t="s">
        <v>36</v>
      </c>
      <c r="H3" s="10" t="s">
        <v>34</v>
      </c>
    </row>
    <row r="4" spans="1:8" s="20" customFormat="1" ht="35.1" customHeight="1">
      <c r="A4" s="2"/>
      <c r="B4" s="2" t="s">
        <v>17</v>
      </c>
      <c r="C4" s="2"/>
      <c r="D4" s="2"/>
      <c r="E4" s="6">
        <f>E5+E11+E19+E24+E28+E30+E34</f>
        <v>3513197.93</v>
      </c>
      <c r="F4" s="2"/>
      <c r="G4" s="2"/>
      <c r="H4" s="11"/>
    </row>
    <row r="5" spans="1:8" ht="30.75" customHeight="1">
      <c r="A5" s="2"/>
      <c r="B5" s="2" t="s">
        <v>18</v>
      </c>
      <c r="C5" s="2"/>
      <c r="D5" s="2"/>
      <c r="E5" s="7">
        <f>SUM(E6:E10)</f>
        <v>1252730</v>
      </c>
      <c r="F5" s="5"/>
      <c r="G5" s="5"/>
      <c r="H5" s="12"/>
    </row>
    <row r="6" spans="1:8" s="19" customFormat="1" ht="34.5" customHeight="1">
      <c r="A6" s="3">
        <v>1</v>
      </c>
      <c r="B6" s="3" t="s">
        <v>46</v>
      </c>
      <c r="C6" s="3" t="s">
        <v>3</v>
      </c>
      <c r="D6" s="3" t="s">
        <v>11</v>
      </c>
      <c r="E6" s="14">
        <v>247010</v>
      </c>
      <c r="F6" s="25" t="s">
        <v>28</v>
      </c>
      <c r="G6" s="27">
        <v>2015.1</v>
      </c>
      <c r="H6" s="10" t="s">
        <v>60</v>
      </c>
    </row>
    <row r="7" spans="1:8" s="19" customFormat="1" ht="30.75" customHeight="1">
      <c r="A7" s="3">
        <v>2</v>
      </c>
      <c r="B7" s="3" t="s">
        <v>37</v>
      </c>
      <c r="C7" s="3" t="s">
        <v>3</v>
      </c>
      <c r="D7" s="3" t="s">
        <v>5</v>
      </c>
      <c r="E7" s="14">
        <v>186000</v>
      </c>
      <c r="F7" s="13" t="s">
        <v>27</v>
      </c>
      <c r="G7" s="3">
        <v>2017.12</v>
      </c>
      <c r="H7" s="11" t="s">
        <v>61</v>
      </c>
    </row>
    <row r="8" spans="1:8" s="19" customFormat="1" ht="35.25" customHeight="1">
      <c r="A8" s="3">
        <v>3</v>
      </c>
      <c r="B8" s="24" t="s">
        <v>47</v>
      </c>
      <c r="C8" s="3" t="s">
        <v>6</v>
      </c>
      <c r="D8" s="3" t="s">
        <v>9</v>
      </c>
      <c r="E8" s="14">
        <v>528860</v>
      </c>
      <c r="F8" s="25" t="s">
        <v>28</v>
      </c>
      <c r="G8" s="3">
        <v>2018.02</v>
      </c>
      <c r="H8" s="10" t="s">
        <v>60</v>
      </c>
    </row>
    <row r="9" spans="1:8" s="19" customFormat="1" ht="30.75" customHeight="1">
      <c r="A9" s="3">
        <v>4</v>
      </c>
      <c r="B9" s="3" t="s">
        <v>38</v>
      </c>
      <c r="C9" s="3" t="s">
        <v>6</v>
      </c>
      <c r="D9" s="3" t="s">
        <v>5</v>
      </c>
      <c r="E9" s="14">
        <v>113000</v>
      </c>
      <c r="F9" s="25" t="s">
        <v>28</v>
      </c>
      <c r="G9" s="3">
        <v>2018.02</v>
      </c>
      <c r="H9" s="11" t="s">
        <v>61</v>
      </c>
    </row>
    <row r="10" spans="1:8" s="19" customFormat="1" ht="30.75" customHeight="1">
      <c r="A10" s="3">
        <v>5</v>
      </c>
      <c r="B10" s="3" t="s">
        <v>39</v>
      </c>
      <c r="C10" s="3" t="s">
        <v>6</v>
      </c>
      <c r="D10" s="3" t="s">
        <v>9</v>
      </c>
      <c r="E10" s="14">
        <v>177860</v>
      </c>
      <c r="F10" s="13" t="s">
        <v>27</v>
      </c>
      <c r="G10" s="3">
        <v>2018.02</v>
      </c>
      <c r="H10" s="11" t="s">
        <v>61</v>
      </c>
    </row>
    <row r="11" spans="1:8" s="19" customFormat="1" ht="30.75" customHeight="1">
      <c r="A11" s="3"/>
      <c r="B11" s="4" t="s">
        <v>19</v>
      </c>
      <c r="C11" s="3"/>
      <c r="D11" s="3"/>
      <c r="E11" s="8">
        <f>SUM(E12:E18)</f>
        <v>439645</v>
      </c>
      <c r="F11" s="3"/>
      <c r="G11" s="3"/>
      <c r="H11" s="12"/>
    </row>
    <row r="12" spans="1:8" s="19" customFormat="1" ht="30.75" customHeight="1">
      <c r="A12" s="3">
        <v>6</v>
      </c>
      <c r="B12" s="3" t="s">
        <v>48</v>
      </c>
      <c r="C12" s="3" t="s">
        <v>3</v>
      </c>
      <c r="D12" s="3" t="s">
        <v>4</v>
      </c>
      <c r="E12" s="14">
        <v>118700</v>
      </c>
      <c r="F12" s="13" t="s">
        <v>27</v>
      </c>
      <c r="G12" s="3">
        <v>2017.07</v>
      </c>
      <c r="H12" s="10" t="s">
        <v>60</v>
      </c>
    </row>
    <row r="13" spans="1:8" s="19" customFormat="1" ht="40.5" customHeight="1">
      <c r="A13" s="3">
        <v>7</v>
      </c>
      <c r="B13" s="3" t="s">
        <v>49</v>
      </c>
      <c r="C13" s="3" t="s">
        <v>3</v>
      </c>
      <c r="D13" s="3" t="s">
        <v>9</v>
      </c>
      <c r="E13" s="14">
        <v>24716</v>
      </c>
      <c r="F13" s="13" t="s">
        <v>27</v>
      </c>
      <c r="G13" s="3">
        <v>2015.1</v>
      </c>
      <c r="H13" s="10" t="s">
        <v>60</v>
      </c>
    </row>
    <row r="14" spans="1:8" s="19" customFormat="1" ht="30.75" customHeight="1">
      <c r="A14" s="3">
        <v>8</v>
      </c>
      <c r="B14" s="3" t="s">
        <v>40</v>
      </c>
      <c r="C14" s="3" t="s">
        <v>3</v>
      </c>
      <c r="D14" s="3" t="s">
        <v>10</v>
      </c>
      <c r="E14" s="14">
        <v>53668</v>
      </c>
      <c r="F14" s="25" t="s">
        <v>28</v>
      </c>
      <c r="G14" s="3">
        <v>2018.06</v>
      </c>
      <c r="H14" s="11" t="s">
        <v>61</v>
      </c>
    </row>
    <row r="15" spans="1:8" s="19" customFormat="1" ht="30.75" customHeight="1">
      <c r="A15" s="3">
        <v>9</v>
      </c>
      <c r="B15" s="3" t="s">
        <v>50</v>
      </c>
      <c r="C15" s="3" t="s">
        <v>3</v>
      </c>
      <c r="D15" s="3" t="s">
        <v>4</v>
      </c>
      <c r="E15" s="14">
        <v>30000</v>
      </c>
      <c r="F15" s="13" t="s">
        <v>27</v>
      </c>
      <c r="G15" s="3">
        <v>2017.07</v>
      </c>
      <c r="H15" s="10" t="s">
        <v>60</v>
      </c>
    </row>
    <row r="16" spans="1:8" s="19" customFormat="1" ht="30" customHeight="1">
      <c r="A16" s="3">
        <v>10</v>
      </c>
      <c r="B16" s="3" t="s">
        <v>57</v>
      </c>
      <c r="C16" s="3" t="s">
        <v>3</v>
      </c>
      <c r="D16" s="3"/>
      <c r="E16" s="14">
        <v>62600</v>
      </c>
      <c r="F16" s="13" t="s">
        <v>27</v>
      </c>
      <c r="G16" s="3">
        <v>2018.06</v>
      </c>
      <c r="H16" s="11" t="s">
        <v>61</v>
      </c>
    </row>
    <row r="17" spans="1:8" s="19" customFormat="1" ht="30" customHeight="1">
      <c r="A17" s="3">
        <v>11</v>
      </c>
      <c r="B17" s="3" t="s">
        <v>41</v>
      </c>
      <c r="C17" s="3" t="s">
        <v>3</v>
      </c>
      <c r="D17" s="3"/>
      <c r="E17" s="14">
        <v>82961</v>
      </c>
      <c r="F17" s="13" t="s">
        <v>27</v>
      </c>
      <c r="G17" s="3">
        <v>2018.07</v>
      </c>
      <c r="H17" s="11" t="s">
        <v>61</v>
      </c>
    </row>
    <row r="18" spans="1:8" s="19" customFormat="1" ht="30" customHeight="1">
      <c r="A18" s="3">
        <v>12</v>
      </c>
      <c r="B18" s="3" t="s">
        <v>42</v>
      </c>
      <c r="C18" s="3" t="s">
        <v>3</v>
      </c>
      <c r="D18" s="3"/>
      <c r="E18" s="14">
        <v>67000</v>
      </c>
      <c r="F18" s="13" t="s">
        <v>27</v>
      </c>
      <c r="G18" s="3">
        <v>2018.07</v>
      </c>
      <c r="H18" s="11" t="s">
        <v>61</v>
      </c>
    </row>
    <row r="19" spans="1:8" s="19" customFormat="1" ht="30.75" customHeight="1">
      <c r="A19" s="3"/>
      <c r="B19" s="4" t="s">
        <v>20</v>
      </c>
      <c r="C19" s="3"/>
      <c r="D19" s="3"/>
      <c r="E19" s="8">
        <f>SUM(E20:E23)</f>
        <v>271859.29000000004</v>
      </c>
      <c r="F19" s="3"/>
      <c r="G19" s="3"/>
      <c r="H19" s="12"/>
    </row>
    <row r="20" spans="1:8" s="19" customFormat="1" ht="30.75" customHeight="1">
      <c r="A20" s="3">
        <v>13</v>
      </c>
      <c r="B20" s="3" t="s">
        <v>51</v>
      </c>
      <c r="C20" s="3" t="s">
        <v>3</v>
      </c>
      <c r="D20" s="3" t="s">
        <v>8</v>
      </c>
      <c r="E20" s="14">
        <v>25000</v>
      </c>
      <c r="F20" s="13" t="s">
        <v>29</v>
      </c>
      <c r="G20" s="28">
        <v>2015.1</v>
      </c>
      <c r="H20" s="10" t="s">
        <v>60</v>
      </c>
    </row>
    <row r="21" spans="1:8" s="19" customFormat="1" ht="37.5" customHeight="1">
      <c r="A21" s="3">
        <v>14</v>
      </c>
      <c r="B21" s="3" t="s">
        <v>52</v>
      </c>
      <c r="C21" s="3" t="s">
        <v>7</v>
      </c>
      <c r="D21" s="3" t="s">
        <v>10</v>
      </c>
      <c r="E21" s="14">
        <v>3600</v>
      </c>
      <c r="F21" s="13" t="s">
        <v>29</v>
      </c>
      <c r="G21" s="28">
        <v>2015.1</v>
      </c>
      <c r="H21" s="10" t="s">
        <v>60</v>
      </c>
    </row>
    <row r="22" spans="1:8" s="19" customFormat="1" ht="30.75" customHeight="1">
      <c r="A22" s="3">
        <v>15</v>
      </c>
      <c r="B22" s="3" t="s">
        <v>31</v>
      </c>
      <c r="C22" s="3" t="s">
        <v>3</v>
      </c>
      <c r="D22" s="3"/>
      <c r="E22" s="14">
        <v>150417.29</v>
      </c>
      <c r="F22" s="25" t="s">
        <v>28</v>
      </c>
      <c r="G22" s="3">
        <v>2018.03</v>
      </c>
      <c r="H22" s="10" t="s">
        <v>60</v>
      </c>
    </row>
    <row r="23" spans="1:8" s="19" customFormat="1" ht="30.75" customHeight="1">
      <c r="A23" s="3">
        <v>16</v>
      </c>
      <c r="B23" s="3" t="s">
        <v>21</v>
      </c>
      <c r="C23" s="3" t="s">
        <v>3</v>
      </c>
      <c r="D23" s="3"/>
      <c r="E23" s="14">
        <v>92842</v>
      </c>
      <c r="F23" s="25" t="s">
        <v>28</v>
      </c>
      <c r="G23" s="3">
        <v>2018.03</v>
      </c>
      <c r="H23" s="10" t="s">
        <v>60</v>
      </c>
    </row>
    <row r="24" spans="1:8" s="19" customFormat="1" ht="30.75" customHeight="1">
      <c r="A24" s="3"/>
      <c r="B24" s="4" t="s">
        <v>22</v>
      </c>
      <c r="C24" s="3"/>
      <c r="D24" s="3"/>
      <c r="E24" s="8">
        <f>SUM(E25:E27)</f>
        <v>699535.54</v>
      </c>
      <c r="F24" s="3"/>
      <c r="G24" s="3"/>
      <c r="H24" s="12"/>
    </row>
    <row r="25" spans="1:8" s="19" customFormat="1" ht="30.75" customHeight="1">
      <c r="A25" s="3">
        <v>17</v>
      </c>
      <c r="B25" s="3" t="s">
        <v>58</v>
      </c>
      <c r="C25" s="3" t="s">
        <v>3</v>
      </c>
      <c r="D25" s="3"/>
      <c r="E25" s="14">
        <v>174776</v>
      </c>
      <c r="F25" s="13" t="s">
        <v>27</v>
      </c>
      <c r="G25" s="3">
        <v>2018.03</v>
      </c>
      <c r="H25" s="21" t="s">
        <v>62</v>
      </c>
    </row>
    <row r="26" spans="1:8" s="19" customFormat="1" ht="44.25" customHeight="1">
      <c r="A26" s="3">
        <v>18</v>
      </c>
      <c r="B26" s="3" t="s">
        <v>53</v>
      </c>
      <c r="C26" s="3" t="s">
        <v>3</v>
      </c>
      <c r="D26" s="3"/>
      <c r="E26" s="14">
        <v>124974.17</v>
      </c>
      <c r="F26" s="25" t="s">
        <v>28</v>
      </c>
      <c r="G26" s="3">
        <v>2018.03</v>
      </c>
      <c r="H26" s="10" t="s">
        <v>60</v>
      </c>
    </row>
    <row r="27" spans="1:8" s="19" customFormat="1" ht="30.75" customHeight="1">
      <c r="A27" s="3">
        <v>19</v>
      </c>
      <c r="B27" s="3" t="s">
        <v>23</v>
      </c>
      <c r="C27" s="3" t="s">
        <v>3</v>
      </c>
      <c r="D27" s="3"/>
      <c r="E27" s="14">
        <v>399785.37</v>
      </c>
      <c r="F27" s="13" t="s">
        <v>27</v>
      </c>
      <c r="G27" s="3">
        <v>2018.05</v>
      </c>
      <c r="H27" s="21" t="s">
        <v>62</v>
      </c>
    </row>
    <row r="28" spans="1:8" s="19" customFormat="1" ht="30.75" customHeight="1">
      <c r="A28" s="3"/>
      <c r="B28" s="4" t="s">
        <v>24</v>
      </c>
      <c r="C28" s="3"/>
      <c r="D28" s="3"/>
      <c r="E28" s="8">
        <f>SUM(E29)</f>
        <v>96334</v>
      </c>
      <c r="F28" s="3"/>
      <c r="G28" s="3"/>
      <c r="H28" s="12"/>
    </row>
    <row r="29" spans="1:8" s="19" customFormat="1" ht="32.25" customHeight="1">
      <c r="A29" s="3">
        <v>20</v>
      </c>
      <c r="B29" s="3" t="s">
        <v>54</v>
      </c>
      <c r="C29" s="3" t="s">
        <v>3</v>
      </c>
      <c r="D29" s="3" t="s">
        <v>10</v>
      </c>
      <c r="E29" s="14">
        <v>96334</v>
      </c>
      <c r="F29" s="25" t="s">
        <v>28</v>
      </c>
      <c r="G29" s="3">
        <v>2017.09</v>
      </c>
      <c r="H29" s="10" t="s">
        <v>60</v>
      </c>
    </row>
    <row r="30" spans="1:8" s="19" customFormat="1" ht="30.75" customHeight="1">
      <c r="A30" s="3"/>
      <c r="B30" s="4" t="s">
        <v>25</v>
      </c>
      <c r="C30" s="3"/>
      <c r="D30" s="3"/>
      <c r="E30" s="8">
        <f>SUM(E31:E33)</f>
        <v>198681</v>
      </c>
      <c r="F30" s="4"/>
      <c r="G30" s="3"/>
      <c r="H30" s="12"/>
    </row>
    <row r="31" spans="1:8" s="19" customFormat="1" ht="30.75" customHeight="1">
      <c r="A31" s="3">
        <v>21</v>
      </c>
      <c r="B31" s="3" t="s">
        <v>55</v>
      </c>
      <c r="C31" s="3" t="s">
        <v>3</v>
      </c>
      <c r="D31" s="3" t="s">
        <v>12</v>
      </c>
      <c r="E31" s="14">
        <v>19840</v>
      </c>
      <c r="F31" s="25" t="s">
        <v>28</v>
      </c>
      <c r="G31" s="3">
        <v>2017.01</v>
      </c>
      <c r="H31" s="10" t="s">
        <v>60</v>
      </c>
    </row>
    <row r="32" spans="1:8" s="19" customFormat="1" ht="39.75" customHeight="1">
      <c r="A32" s="3">
        <v>22</v>
      </c>
      <c r="B32" s="24" t="s">
        <v>56</v>
      </c>
      <c r="C32" s="3" t="s">
        <v>3</v>
      </c>
      <c r="D32" s="3" t="s">
        <v>9</v>
      </c>
      <c r="E32" s="14">
        <v>52745</v>
      </c>
      <c r="F32" s="25" t="s">
        <v>28</v>
      </c>
      <c r="G32" s="3">
        <v>2017.01</v>
      </c>
      <c r="H32" s="10" t="s">
        <v>60</v>
      </c>
    </row>
    <row r="33" spans="1:8" s="19" customFormat="1" ht="34.5" customHeight="1">
      <c r="A33" s="3">
        <v>23</v>
      </c>
      <c r="B33" s="24" t="s">
        <v>43</v>
      </c>
      <c r="C33" s="3" t="s">
        <v>3</v>
      </c>
      <c r="D33" s="3"/>
      <c r="E33" s="14">
        <v>126096</v>
      </c>
      <c r="F33" s="13" t="s">
        <v>27</v>
      </c>
      <c r="G33" s="3">
        <v>2018.07</v>
      </c>
      <c r="H33" s="11" t="s">
        <v>61</v>
      </c>
    </row>
    <row r="34" spans="1:8" s="19" customFormat="1" ht="30" customHeight="1">
      <c r="A34" s="3"/>
      <c r="B34" s="4" t="s">
        <v>14</v>
      </c>
      <c r="C34" s="3"/>
      <c r="D34" s="3"/>
      <c r="E34" s="8">
        <f>SUM(E35:E37)</f>
        <v>554413.1</v>
      </c>
      <c r="F34" s="3"/>
      <c r="G34" s="3"/>
      <c r="H34" s="12"/>
    </row>
    <row r="35" spans="1:8" s="19" customFormat="1" ht="30" customHeight="1">
      <c r="A35" s="3">
        <v>24</v>
      </c>
      <c r="B35" s="3" t="s">
        <v>44</v>
      </c>
      <c r="C35" s="3" t="s">
        <v>13</v>
      </c>
      <c r="D35" s="3"/>
      <c r="E35" s="14">
        <v>269729.09999999998</v>
      </c>
      <c r="F35" s="13" t="s">
        <v>27</v>
      </c>
      <c r="G35" s="3">
        <v>2018.06</v>
      </c>
      <c r="H35" s="11" t="s">
        <v>61</v>
      </c>
    </row>
    <row r="36" spans="1:8" s="19" customFormat="1" ht="30" customHeight="1">
      <c r="A36" s="3">
        <v>25</v>
      </c>
      <c r="B36" s="3" t="s">
        <v>45</v>
      </c>
      <c r="C36" s="3" t="s">
        <v>13</v>
      </c>
      <c r="D36" s="3"/>
      <c r="E36" s="14">
        <v>190369</v>
      </c>
      <c r="F36" s="13" t="s">
        <v>27</v>
      </c>
      <c r="G36" s="3">
        <v>2018.06</v>
      </c>
      <c r="H36" s="11" t="s">
        <v>61</v>
      </c>
    </row>
    <row r="37" spans="1:8" s="19" customFormat="1" ht="39" customHeight="1">
      <c r="A37" s="3">
        <v>26</v>
      </c>
      <c r="B37" s="3" t="s">
        <v>30</v>
      </c>
      <c r="C37" s="3" t="s">
        <v>13</v>
      </c>
      <c r="D37" s="3"/>
      <c r="E37" s="14">
        <v>94315</v>
      </c>
      <c r="F37" s="13" t="s">
        <v>27</v>
      </c>
      <c r="G37" s="3">
        <v>2018.07</v>
      </c>
      <c r="H37" s="11" t="s">
        <v>61</v>
      </c>
    </row>
    <row r="38" spans="1:8" ht="27" customHeight="1">
      <c r="A38" s="30" t="s">
        <v>35</v>
      </c>
      <c r="B38" s="31"/>
      <c r="C38" s="31"/>
      <c r="D38" s="31"/>
      <c r="E38" s="31"/>
      <c r="F38" s="31"/>
      <c r="G38" s="31"/>
      <c r="H38" s="31"/>
    </row>
    <row r="39" spans="1:8" ht="36" customHeight="1">
      <c r="A39" s="33" t="s">
        <v>59</v>
      </c>
      <c r="B39" s="34"/>
      <c r="C39" s="34"/>
      <c r="D39" s="34"/>
      <c r="E39" s="34"/>
      <c r="F39" s="34"/>
      <c r="G39" s="34"/>
      <c r="H39" s="34"/>
    </row>
  </sheetData>
  <mergeCells count="3">
    <mergeCell ref="A38:H38"/>
    <mergeCell ref="A1:H1"/>
    <mergeCell ref="A39:H39"/>
  </mergeCells>
  <phoneticPr fontId="3" type="noConversion"/>
  <printOptions horizontalCentered="1"/>
  <pageMargins left="0.23622047244094491" right="0.19685039370078741" top="0.35433070866141736" bottom="0.59055118110236227" header="0.23622047244094491" footer="0.39370078740157483"/>
  <pageSetup paperSize="9" scale="62" fitToHeight="10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湛江市PPP项目入库情况表</vt:lpstr>
      <vt:lpstr>湛江市PPP项目入库情况表!Print_Titles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余丽萍</cp:lastModifiedBy>
  <cp:lastPrinted>2018-12-12T07:27:04Z</cp:lastPrinted>
  <dcterms:created xsi:type="dcterms:W3CDTF">2018-03-16T02:49:46Z</dcterms:created>
  <dcterms:modified xsi:type="dcterms:W3CDTF">2018-12-18T07:50:58Z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